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iro\Desktop\"/>
    </mc:Choice>
  </mc:AlternateContent>
  <bookViews>
    <workbookView xWindow="0" yWindow="0" windowWidth="22320" windowHeight="9990"/>
  </bookViews>
  <sheets>
    <sheet name="Foglio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" i="1" l="1"/>
  <c r="Z17" i="1"/>
  <c r="Z15" i="1"/>
  <c r="Z13" i="1"/>
  <c r="Z11" i="1"/>
  <c r="Z19" i="1" l="1"/>
  <c r="Z21" i="1" s="1"/>
  <c r="B35" i="1" s="1"/>
  <c r="B33" i="1" l="1"/>
</calcChain>
</file>

<file path=xl/sharedStrings.xml><?xml version="1.0" encoding="utf-8"?>
<sst xmlns="http://schemas.openxmlformats.org/spreadsheetml/2006/main" count="24" uniqueCount="21">
  <si>
    <t>CALCOLO FAIR PLAY FINANZIARIO</t>
  </si>
  <si>
    <t>INSERIRE STIPENDI ATTUALMENTE PAGATI</t>
  </si>
  <si>
    <t>INSERIRE SOMMA RICAVATA DALLE CESSIONI</t>
  </si>
  <si>
    <t>INSERIRE SOMMA SPESA PER GLI ACQUISTI</t>
  </si>
  <si>
    <t>COEFFICIENTE TOTALIZZATO</t>
  </si>
  <si>
    <t>PUNTEGGIO FPF</t>
  </si>
  <si>
    <t>(si trova nella schermata di riepilogo delle finanze, nel pannello sulla destra)</t>
  </si>
  <si>
    <t>INSERIRE BUDGET TRASFERIMENTI (ORIGINALE)</t>
  </si>
  <si>
    <t>INSERIRE BUDGET PER GLI INGAGGI</t>
  </si>
  <si>
    <t>(si trova cliccando sulla scheda STIPENDI, nelle finanze)</t>
  </si>
  <si>
    <t>(si trova accedendo alla schermata dei trasferimenti</t>
  </si>
  <si>
    <t>e premendo sulla scheda STORIA DEI TRASFERIMENTI)</t>
  </si>
  <si>
    <t>(questo è il punteggio che otterrete e che influenzerà la vostra classifica)</t>
  </si>
  <si>
    <t>(Il file può essere usato sia inserendo i valori per esteso in milioni, es. 10000000, sia inserendo i valori abbreviati, es. 10 che sta per 10M nel gioco, sia valori misti, es. in alcune caselle quelli estesi, in altre quelli abbreviati)</t>
  </si>
  <si>
    <t>(IMPORTANTE: se in una casella devi inserire un valore inferiore a 1000€, inserisci 0)</t>
  </si>
  <si>
    <t>L'ammontare di tali clausole può essere trovato cliccando sul tasto CLAUSOLE che si trova affianco al tasto STORIA DEI TRASFERIMENTI.</t>
  </si>
  <si>
    <t>Ovviamente per ogni stagione dovete aggiungere solo le clausole relative ad acquisti-cessioni di quella stagione (nella schermata sono riportate tutte le clausole, anche di anni precedenti).</t>
  </si>
  <si>
    <t>Sempre in quella schermata, sono riportate anche le clausole relative alle rate; queste non devono essere aggiunte, in quanto sono conteggiate già dal totale riportato in STORIA DEI TRASFERIMENTI.</t>
  </si>
  <si>
    <t>Negli acquisti e nelle cessioni bisogna inserire anche l'ammontare relativo alle clausole.</t>
  </si>
  <si>
    <t xml:space="preserve">Contano tutte le clausole economiche, ossia che prevedono esborso o ingresso di soldi, ad esempio pagamento dopo tot presenze, pagamento dopo tot gol, ecc… </t>
  </si>
  <si>
    <t>IMPORTANTE -&gt; Leggi la nota alle righe 5-9 per compilare correttamente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</si>
</sst>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€&quot;\ * #,##0.00_-;\-&quot;€&quot;\ * #,##0.00_-;_-&quot;€&quot;\ * &quot;-&quot;??_-;_-@_-"/>
    <numFmt numFmtId="164" formatCode="_-&quot;€&quot;\ * #,##0_-;\-&quot;€&quot;\ * #,##0_-;_-&quot;€&quot;\ * &quot;-&quot;??_-;_-@_-"/>
    <numFmt numFmtId="165" formatCode="0.000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i/>
      <sz val="11"/>
      <name val="Calibri"/>
      <family val="2"/>
      <scheme val="minor"/>
    </font>
    <font>
      <b/>
      <i/>
      <sz val="1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8">
    <xf numFmtId="0" fontId="0" fillId="0" borderId="0" xfId="0"/>
    <xf numFmtId="0" fontId="2" fillId="0" borderId="0" xfId="0" applyFont="1"/>
    <xf numFmtId="164" fontId="0" fillId="2" borderId="0" xfId="1" applyNumberFormat="1" applyFont="1" applyFill="1" applyProtection="1">
      <protection locked="0"/>
    </xf>
    <xf numFmtId="164" fontId="0" fillId="3" borderId="0" xfId="1" applyNumberFormat="1" applyFont="1" applyFill="1" applyProtection="1">
      <protection locked="0"/>
    </xf>
    <xf numFmtId="164" fontId="0" fillId="4" borderId="0" xfId="1" applyNumberFormat="1" applyFont="1" applyFill="1" applyProtection="1">
      <protection locked="0"/>
    </xf>
    <xf numFmtId="164" fontId="0" fillId="5" borderId="0" xfId="1" applyNumberFormat="1" applyFont="1" applyFill="1" applyProtection="1">
      <protection locked="0"/>
    </xf>
    <xf numFmtId="164" fontId="0" fillId="6" borderId="0" xfId="1" applyNumberFormat="1" applyFont="1" applyFill="1" applyProtection="1">
      <protection locked="0"/>
    </xf>
    <xf numFmtId="0" fontId="3" fillId="7" borderId="0" xfId="0" applyFont="1" applyFill="1"/>
    <xf numFmtId="2" fontId="0" fillId="7" borderId="0" xfId="0" applyNumberFormat="1" applyFill="1"/>
    <xf numFmtId="0" fontId="3" fillId="8" borderId="0" xfId="0" applyFont="1" applyFill="1"/>
    <xf numFmtId="165" fontId="0" fillId="8" borderId="0" xfId="0" applyNumberFormat="1" applyFill="1"/>
    <xf numFmtId="0" fontId="4" fillId="0" borderId="0" xfId="0" applyFont="1"/>
    <xf numFmtId="0" fontId="0" fillId="0" borderId="0" xfId="0" applyProtection="1">
      <protection hidden="1"/>
    </xf>
    <xf numFmtId="0" fontId="5" fillId="0" borderId="0" xfId="0" applyFont="1"/>
    <xf numFmtId="0" fontId="6" fillId="0" borderId="0" xfId="0" applyFont="1"/>
    <xf numFmtId="0" fontId="3" fillId="0" borderId="0" xfId="0" applyFont="1"/>
    <xf numFmtId="0" fontId="7" fillId="0" borderId="0" xfId="0" applyFont="1"/>
    <xf numFmtId="0" fontId="7" fillId="0" borderId="0" xfId="0" applyFont="1" applyFill="1"/>
  </cellXfs>
  <cellStyles count="2">
    <cellStyle name="Normale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</xdr:colOff>
      <xdr:row>10</xdr:row>
      <xdr:rowOff>9525</xdr:rowOff>
    </xdr:from>
    <xdr:to>
      <xdr:col>7</xdr:col>
      <xdr:colOff>305219</xdr:colOff>
      <xdr:row>31</xdr:row>
      <xdr:rowOff>114873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3475" y="390525"/>
          <a:ext cx="3000794" cy="4105848"/>
        </a:xfrm>
        <a:prstGeom prst="rect">
          <a:avLst/>
        </a:prstGeom>
      </xdr:spPr>
    </xdr:pic>
    <xdr:clientData/>
  </xdr:twoCellAnchor>
  <xdr:twoCellAnchor>
    <xdr:from>
      <xdr:col>2</xdr:col>
      <xdr:colOff>452246</xdr:colOff>
      <xdr:row>10</xdr:row>
      <xdr:rowOff>119139</xdr:rowOff>
    </xdr:from>
    <xdr:to>
      <xdr:col>3</xdr:col>
      <xdr:colOff>45977</xdr:colOff>
      <xdr:row>19</xdr:row>
      <xdr:rowOff>120831</xdr:rowOff>
    </xdr:to>
    <xdr:sp macro="" textlink="">
      <xdr:nvSpPr>
        <xdr:cNvPr id="13" name="Freccia a destra 12"/>
        <xdr:cNvSpPr/>
      </xdr:nvSpPr>
      <xdr:spPr>
        <a:xfrm rot="3013128">
          <a:off x="4020166" y="1256569"/>
          <a:ext cx="1716192" cy="203331"/>
        </a:xfrm>
        <a:prstGeom prst="rightArrow">
          <a:avLst/>
        </a:prstGeom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5</xdr:col>
      <xdr:colOff>285750</xdr:colOff>
      <xdr:row>18</xdr:row>
      <xdr:rowOff>47625</xdr:rowOff>
    </xdr:from>
    <xdr:to>
      <xdr:col>5</xdr:col>
      <xdr:colOff>828675</xdr:colOff>
      <xdr:row>19</xdr:row>
      <xdr:rowOff>38100</xdr:rowOff>
    </xdr:to>
    <xdr:sp macro="" textlink="">
      <xdr:nvSpPr>
        <xdr:cNvPr id="15" name="Rettangolo 14"/>
        <xdr:cNvSpPr/>
      </xdr:nvSpPr>
      <xdr:spPr>
        <a:xfrm>
          <a:off x="6438900" y="1952625"/>
          <a:ext cx="542925" cy="180975"/>
        </a:xfrm>
        <a:prstGeom prst="rect">
          <a:avLst/>
        </a:prstGeom>
        <a:noFill/>
        <a:ln w="38100">
          <a:solidFill>
            <a:schemeClr val="accent6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>
    <xdr:from>
      <xdr:col>2</xdr:col>
      <xdr:colOff>422964</xdr:colOff>
      <xdr:row>14</xdr:row>
      <xdr:rowOff>117575</xdr:rowOff>
    </xdr:from>
    <xdr:to>
      <xdr:col>3</xdr:col>
      <xdr:colOff>21967</xdr:colOff>
      <xdr:row>22</xdr:row>
      <xdr:rowOff>173267</xdr:rowOff>
    </xdr:to>
    <xdr:sp macro="" textlink="">
      <xdr:nvSpPr>
        <xdr:cNvPr id="16" name="Freccia a destra 15"/>
        <xdr:cNvSpPr/>
      </xdr:nvSpPr>
      <xdr:spPr>
        <a:xfrm rot="3013128">
          <a:off x="4061770" y="1946119"/>
          <a:ext cx="1579692" cy="208603"/>
        </a:xfrm>
        <a:prstGeom prst="rightArrow">
          <a:avLst/>
        </a:prstGeom>
        <a:solidFill>
          <a:srgbClr val="00B050"/>
        </a:solidFill>
      </xdr:spPr>
      <xdr:style>
        <a:lnRef idx="2">
          <a:schemeClr val="accent6">
            <a:shade val="50000"/>
          </a:schemeClr>
        </a:lnRef>
        <a:fillRef idx="1">
          <a:schemeClr val="accent6"/>
        </a:fillRef>
        <a:effectRef idx="0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3</xdr:col>
      <xdr:colOff>457200</xdr:colOff>
      <xdr:row>21</xdr:row>
      <xdr:rowOff>133350</xdr:rowOff>
    </xdr:from>
    <xdr:to>
      <xdr:col>5</xdr:col>
      <xdr:colOff>685800</xdr:colOff>
      <xdr:row>22</xdr:row>
      <xdr:rowOff>161925</xdr:rowOff>
    </xdr:to>
    <xdr:sp macro="" textlink="">
      <xdr:nvSpPr>
        <xdr:cNvPr id="17" name="Rettangolo 16"/>
        <xdr:cNvSpPr/>
      </xdr:nvSpPr>
      <xdr:spPr>
        <a:xfrm>
          <a:off x="5391150" y="2609850"/>
          <a:ext cx="1447800" cy="219075"/>
        </a:xfrm>
        <a:prstGeom prst="rect">
          <a:avLst/>
        </a:prstGeom>
        <a:noFill/>
        <a:ln w="38100">
          <a:solidFill>
            <a:srgbClr val="00B05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8</xdr:col>
      <xdr:colOff>9525</xdr:colOff>
      <xdr:row>14</xdr:row>
      <xdr:rowOff>9525</xdr:rowOff>
    </xdr:from>
    <xdr:to>
      <xdr:col>24</xdr:col>
      <xdr:colOff>314325</xdr:colOff>
      <xdr:row>37</xdr:row>
      <xdr:rowOff>7247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58175" y="1152525"/>
          <a:ext cx="10058400" cy="4379222"/>
        </a:xfrm>
        <a:prstGeom prst="rect">
          <a:avLst/>
        </a:prstGeom>
      </xdr:spPr>
    </xdr:pic>
    <xdr:clientData/>
  </xdr:twoCellAnchor>
  <xdr:twoCellAnchor>
    <xdr:from>
      <xdr:col>1</xdr:col>
      <xdr:colOff>728779</xdr:colOff>
      <xdr:row>26</xdr:row>
      <xdr:rowOff>81630</xdr:rowOff>
    </xdr:from>
    <xdr:to>
      <xdr:col>9</xdr:col>
      <xdr:colOff>145507</xdr:colOff>
      <xdr:row>27</xdr:row>
      <xdr:rowOff>100546</xdr:rowOff>
    </xdr:to>
    <xdr:sp macro="" textlink="">
      <xdr:nvSpPr>
        <xdr:cNvPr id="19" name="Freccia a destra 18"/>
        <xdr:cNvSpPr/>
      </xdr:nvSpPr>
      <xdr:spPr>
        <a:xfrm rot="1937684">
          <a:off x="3910129" y="3510630"/>
          <a:ext cx="5093628" cy="209416"/>
        </a:xfrm>
        <a:prstGeom prst="rightArrow">
          <a:avLst/>
        </a:prstGeom>
      </xdr:spPr>
      <xdr:style>
        <a:lnRef idx="2">
          <a:schemeClr val="accent4">
            <a:shade val="50000"/>
          </a:schemeClr>
        </a:lnRef>
        <a:fillRef idx="1">
          <a:schemeClr val="accent4"/>
        </a:fillRef>
        <a:effectRef idx="0">
          <a:schemeClr val="accent4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8</xdr:col>
      <xdr:colOff>381000</xdr:colOff>
      <xdr:row>33</xdr:row>
      <xdr:rowOff>180975</xdr:rowOff>
    </xdr:from>
    <xdr:to>
      <xdr:col>10</xdr:col>
      <xdr:colOff>438150</xdr:colOff>
      <xdr:row>35</xdr:row>
      <xdr:rowOff>47625</xdr:rowOff>
    </xdr:to>
    <xdr:sp macro="" textlink="">
      <xdr:nvSpPr>
        <xdr:cNvPr id="20" name="Rettangolo 19"/>
        <xdr:cNvSpPr/>
      </xdr:nvSpPr>
      <xdr:spPr>
        <a:xfrm>
          <a:off x="8629650" y="4943475"/>
          <a:ext cx="1276350" cy="247650"/>
        </a:xfrm>
        <a:prstGeom prst="rect">
          <a:avLst/>
        </a:prstGeom>
        <a:noFill/>
        <a:ln w="38100">
          <a:solidFill>
            <a:srgbClr val="FFC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it-IT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twoCellAnchor editAs="oneCell">
    <xdr:from>
      <xdr:col>2</xdr:col>
      <xdr:colOff>161925</xdr:colOff>
      <xdr:row>40</xdr:row>
      <xdr:rowOff>57150</xdr:rowOff>
    </xdr:from>
    <xdr:to>
      <xdr:col>18</xdr:col>
      <xdr:colOff>200025</xdr:colOff>
      <xdr:row>67</xdr:row>
      <xdr:rowOff>77464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5" y="6153150"/>
          <a:ext cx="10058400" cy="5163814"/>
        </a:xfrm>
        <a:prstGeom prst="rect">
          <a:avLst/>
        </a:prstGeom>
      </xdr:spPr>
    </xdr:pic>
    <xdr:clientData/>
  </xdr:twoCellAnchor>
  <xdr:twoCellAnchor>
    <xdr:from>
      <xdr:col>2</xdr:col>
      <xdr:colOff>225672</xdr:colOff>
      <xdr:row>27</xdr:row>
      <xdr:rowOff>139600</xdr:rowOff>
    </xdr:from>
    <xdr:to>
      <xdr:col>2</xdr:col>
      <xdr:colOff>433011</xdr:colOff>
      <xdr:row>66</xdr:row>
      <xdr:rowOff>48338</xdr:rowOff>
    </xdr:to>
    <xdr:sp macro="" textlink="">
      <xdr:nvSpPr>
        <xdr:cNvPr id="22" name="Freccia a destra 21"/>
        <xdr:cNvSpPr/>
      </xdr:nvSpPr>
      <xdr:spPr>
        <a:xfrm rot="5128180">
          <a:off x="984573" y="7324549"/>
          <a:ext cx="7338238" cy="207339"/>
        </a:xfrm>
        <a:prstGeom prst="rightArrow">
          <a:avLst/>
        </a:prstGeom>
        <a:solidFill>
          <a:srgbClr val="FF0000"/>
        </a:solidFill>
      </xdr:spPr>
      <xdr:style>
        <a:lnRef idx="1">
          <a:schemeClr val="accent2"/>
        </a:lnRef>
        <a:fillRef idx="3">
          <a:schemeClr val="accent2"/>
        </a:fillRef>
        <a:effectRef idx="2">
          <a:schemeClr val="accent2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  <xdr:twoCellAnchor>
    <xdr:from>
      <xdr:col>6</xdr:col>
      <xdr:colOff>43675</xdr:colOff>
      <xdr:row>19</xdr:row>
      <xdr:rowOff>20859</xdr:rowOff>
    </xdr:from>
    <xdr:to>
      <xdr:col>6</xdr:col>
      <xdr:colOff>280175</xdr:colOff>
      <xdr:row>70</xdr:row>
      <xdr:rowOff>36290</xdr:rowOff>
    </xdr:to>
    <xdr:sp macro="" textlink="">
      <xdr:nvSpPr>
        <xdr:cNvPr id="23" name="Freccia a destra 22"/>
        <xdr:cNvSpPr/>
      </xdr:nvSpPr>
      <xdr:spPr>
        <a:xfrm rot="3233480">
          <a:off x="2325909" y="6863575"/>
          <a:ext cx="9730931" cy="236500"/>
        </a:xfrm>
        <a:prstGeom prst="rightArrow">
          <a:avLst/>
        </a:prstGeom>
        <a:solidFill>
          <a:srgbClr val="00B0F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it-IT" sz="1100"/>
        </a:p>
      </xdr:txBody>
    </xdr: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tabSelected="1" workbookViewId="0">
      <selection activeCell="B12" sqref="B12"/>
    </sheetView>
  </sheetViews>
  <sheetFormatPr defaultRowHeight="14.5" x14ac:dyDescent="0.35"/>
  <cols>
    <col min="1" max="1" width="47.7265625" bestFit="1" customWidth="1"/>
    <col min="2" max="2" width="17.1796875" customWidth="1"/>
    <col min="6" max="6" width="13.1796875" bestFit="1" customWidth="1"/>
    <col min="9" max="9" width="9.1796875" customWidth="1"/>
    <col min="25" max="25" width="8.7265625" customWidth="1"/>
    <col min="26" max="26" width="0.1796875" style="12" customWidth="1"/>
  </cols>
  <sheetData>
    <row r="1" spans="1:26" x14ac:dyDescent="0.35">
      <c r="A1" s="1" t="s">
        <v>0</v>
      </c>
      <c r="Z1" s="12">
        <f>IF(B12&lt;1000,B12*1000000,B12)</f>
        <v>0</v>
      </c>
    </row>
    <row r="2" spans="1:26" x14ac:dyDescent="0.35">
      <c r="A2" s="14" t="s">
        <v>13</v>
      </c>
    </row>
    <row r="3" spans="1:26" x14ac:dyDescent="0.35">
      <c r="A3" s="13" t="s">
        <v>14</v>
      </c>
    </row>
    <row r="4" spans="1:26" x14ac:dyDescent="0.35">
      <c r="A4" s="13"/>
    </row>
    <row r="5" spans="1:26" x14ac:dyDescent="0.35">
      <c r="A5" s="17" t="s">
        <v>18</v>
      </c>
    </row>
    <row r="6" spans="1:26" x14ac:dyDescent="0.35">
      <c r="A6" s="16" t="s">
        <v>15</v>
      </c>
    </row>
    <row r="7" spans="1:26" x14ac:dyDescent="0.35">
      <c r="A7" s="16" t="s">
        <v>19</v>
      </c>
    </row>
    <row r="8" spans="1:26" x14ac:dyDescent="0.35">
      <c r="A8" s="16" t="s">
        <v>16</v>
      </c>
    </row>
    <row r="9" spans="1:26" x14ac:dyDescent="0.35">
      <c r="A9" s="16" t="s">
        <v>17</v>
      </c>
    </row>
    <row r="10" spans="1:26" x14ac:dyDescent="0.35">
      <c r="A10" s="13"/>
    </row>
    <row r="11" spans="1:26" x14ac:dyDescent="0.35">
      <c r="Z11" s="12">
        <f>IF(B16&lt;1000,B16*1000000,B16)</f>
        <v>0</v>
      </c>
    </row>
    <row r="12" spans="1:26" x14ac:dyDescent="0.35">
      <c r="A12" t="s">
        <v>7</v>
      </c>
      <c r="B12" s="2">
        <v>0</v>
      </c>
    </row>
    <row r="13" spans="1:26" x14ac:dyDescent="0.35">
      <c r="A13" s="11" t="s">
        <v>6</v>
      </c>
      <c r="Z13" s="12">
        <f>IF(B20&lt;1000,B20*1000000,B20)</f>
        <v>0</v>
      </c>
    </row>
    <row r="15" spans="1:26" x14ac:dyDescent="0.35">
      <c r="Z15" s="12">
        <f>IF(B24&lt;1000,B24*1000000,B24)</f>
        <v>0</v>
      </c>
    </row>
    <row r="16" spans="1:26" x14ac:dyDescent="0.35">
      <c r="A16" t="s">
        <v>8</v>
      </c>
      <c r="B16" s="3">
        <v>0</v>
      </c>
    </row>
    <row r="17" spans="1:26" x14ac:dyDescent="0.35">
      <c r="A17" s="11" t="s">
        <v>6</v>
      </c>
      <c r="Z17" s="12">
        <f>IF(B28&lt;1000,B28*1000000,B28)</f>
        <v>0</v>
      </c>
    </row>
    <row r="19" spans="1:26" x14ac:dyDescent="0.35">
      <c r="Z19" s="12" t="e">
        <f>(Z13-Z15+Z17)/(Z1+Z11)</f>
        <v>#DIV/0!</v>
      </c>
    </row>
    <row r="20" spans="1:26" x14ac:dyDescent="0.35">
      <c r="A20" t="s">
        <v>1</v>
      </c>
      <c r="B20" s="4">
        <v>0</v>
      </c>
    </row>
    <row r="21" spans="1:26" x14ac:dyDescent="0.35">
      <c r="A21" s="11" t="s">
        <v>9</v>
      </c>
      <c r="Z21" s="12" t="e">
        <f>IF(Z19&lt;=1,(1-Z19)*6,-(Z19-1)*10)</f>
        <v>#DIV/0!</v>
      </c>
    </row>
    <row r="23" spans="1:26" x14ac:dyDescent="0.35">
      <c r="A23" s="15" t="s">
        <v>20</v>
      </c>
    </row>
    <row r="24" spans="1:26" x14ac:dyDescent="0.35">
      <c r="A24" t="s">
        <v>2</v>
      </c>
      <c r="B24" s="5">
        <v>0</v>
      </c>
    </row>
    <row r="25" spans="1:26" x14ac:dyDescent="0.35">
      <c r="A25" s="11" t="s">
        <v>10</v>
      </c>
    </row>
    <row r="26" spans="1:26" x14ac:dyDescent="0.35">
      <c r="A26" s="11" t="s">
        <v>11</v>
      </c>
    </row>
    <row r="28" spans="1:26" x14ac:dyDescent="0.35">
      <c r="A28" t="s">
        <v>3</v>
      </c>
      <c r="B28" s="6">
        <v>0</v>
      </c>
    </row>
    <row r="29" spans="1:26" x14ac:dyDescent="0.35">
      <c r="A29" s="11" t="s">
        <v>10</v>
      </c>
    </row>
    <row r="30" spans="1:26" x14ac:dyDescent="0.35">
      <c r="A30" s="11" t="s">
        <v>11</v>
      </c>
    </row>
    <row r="31" spans="1:26" x14ac:dyDescent="0.35">
      <c r="A31" s="11"/>
    </row>
    <row r="33" spans="1:2" x14ac:dyDescent="0.35">
      <c r="A33" s="9" t="s">
        <v>4</v>
      </c>
      <c r="B33" s="10" t="e">
        <f>Z19</f>
        <v>#DIV/0!</v>
      </c>
    </row>
    <row r="35" spans="1:2" x14ac:dyDescent="0.35">
      <c r="A35" s="7" t="s">
        <v>5</v>
      </c>
      <c r="B35" s="8" t="e">
        <f>Z21</f>
        <v>#DIV/0!</v>
      </c>
    </row>
    <row r="36" spans="1:2" x14ac:dyDescent="0.35">
      <c r="A36" s="11" t="s">
        <v>12</v>
      </c>
    </row>
  </sheetData>
  <sheetProtection algorithmName="SHA-512" hashValue="NR8QoUIEcscZiMNvEI7HkDNd32ENARVGnUC8gqm/7YhPTBn9GtbkDHiCUjvi8V8g50d20Jo8Vy+SeYWzr11uFg==" saltValue="lua1KLLUhTs02W9tqWI/Zg==" spinCount="100000" sheet="1" objects="1" scenarios="1" selectLockedCells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Ciro Mascolo</dc:creator>
  <cp:lastModifiedBy>Ciro Mascolo</cp:lastModifiedBy>
  <dcterms:created xsi:type="dcterms:W3CDTF">2016-01-07T18:10:50Z</dcterms:created>
  <dcterms:modified xsi:type="dcterms:W3CDTF">2016-05-11T11:53:34Z</dcterms:modified>
</cp:coreProperties>
</file>